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 activeTab="3"/>
  </bookViews>
  <sheets>
    <sheet name="แผนการบริหาร รายไตรมาส" sheetId="3" r:id="rId1"/>
    <sheet name="แผนการจัดชื้อจัดจ้าง" sheetId="1" r:id="rId2"/>
    <sheet name="Sheet1" sheetId="4" r:id="rId3"/>
    <sheet name="Sheet2" sheetId="5" r:id="rId4"/>
  </sheets>
  <calcPr calcId="124519"/>
</workbook>
</file>

<file path=xl/calcChain.xml><?xml version="1.0" encoding="utf-8"?>
<calcChain xmlns="http://schemas.openxmlformats.org/spreadsheetml/2006/main">
  <c r="D20" i="3"/>
  <c r="E20"/>
  <c r="F20"/>
  <c r="C20"/>
  <c r="D12"/>
  <c r="E12"/>
  <c r="F12"/>
  <c r="C12"/>
  <c r="D16"/>
  <c r="E16"/>
  <c r="F16"/>
  <c r="C16"/>
  <c r="G13"/>
  <c r="G14"/>
  <c r="G15"/>
  <c r="G17"/>
  <c r="G18"/>
  <c r="G19"/>
  <c r="G11"/>
  <c r="G10"/>
  <c r="D57" i="1"/>
  <c r="G49"/>
  <c r="G47"/>
  <c r="G45"/>
  <c r="E57"/>
  <c r="G20"/>
  <c r="G13"/>
  <c r="G14"/>
  <c r="G16"/>
  <c r="G18"/>
  <c r="F24"/>
  <c r="E24"/>
  <c r="G12"/>
  <c r="G16" i="3" l="1"/>
  <c r="G20"/>
  <c r="G12"/>
  <c r="G57" i="1"/>
  <c r="C58" s="1"/>
  <c r="G24"/>
  <c r="C25" s="1"/>
</calcChain>
</file>

<file path=xl/sharedStrings.xml><?xml version="1.0" encoding="utf-8"?>
<sst xmlns="http://schemas.openxmlformats.org/spreadsheetml/2006/main" count="155" uniqueCount="88">
  <si>
    <t>งบประมาณตามโครงการ</t>
  </si>
  <si>
    <t>ระยะเวลาจัดโครงการ</t>
  </si>
  <si>
    <t>ผู้รับผิดชอบโครงการ</t>
  </si>
  <si>
    <t>เลขที่อ้างอิง</t>
  </si>
  <si>
    <t>รายการ</t>
  </si>
  <si>
    <t>เงินสด</t>
  </si>
  <si>
    <t>เงินเชื่อ</t>
  </si>
  <si>
    <t>รวมทั้งสิ้น</t>
  </si>
  <si>
    <t>ลายมือชื่อผู้รับเอกสาร</t>
  </si>
  <si>
    <t>จำนวนเงิน</t>
  </si>
  <si>
    <t>พัสดุจัดซื้อ/จ้าง</t>
  </si>
  <si>
    <t>จำนวนเงิน (ตัวอักษร)</t>
  </si>
  <si>
    <t>ผู้ส่ง</t>
  </si>
  <si>
    <t>........................................................................</t>
  </si>
  <si>
    <t>โครงการ</t>
  </si>
  <si>
    <t>ขออนุมัติ/ร้านค้า</t>
  </si>
  <si>
    <t>บริษัท ..........................</t>
  </si>
  <si>
    <t>ร้าน................................</t>
  </si>
  <si>
    <t>วัสดุเกษตร.............รายการ</t>
  </si>
  <si>
    <t>วัสดุวิทยาศาสตร์.........รายการ</t>
  </si>
  <si>
    <t>อว 69.5.......................</t>
  </si>
  <si>
    <t>เบิกจ่าย</t>
  </si>
  <si>
    <t>การเงิน</t>
  </si>
  <si>
    <t>กิจกรรมที่</t>
  </si>
  <si>
    <t>( ................................................................... )</t>
  </si>
  <si>
    <t>แผนงาน</t>
  </si>
  <si>
    <t>กองทุน</t>
  </si>
  <si>
    <t>งบประมาณ..............................</t>
  </si>
  <si>
    <t>..............................................</t>
  </si>
  <si>
    <t>แหล่งเงิน</t>
  </si>
  <si>
    <t>เบิกจ่ายจาก</t>
  </si>
  <si>
    <t>ที่</t>
  </si>
  <si>
    <t>เลขที่.......................</t>
  </si>
  <si>
    <t>เล่มที่.......เลขที่...........</t>
  </si>
  <si>
    <t>แต่งตั้งกรรมการตรวจรับ ( ใบเสนอราคา 1 ร้านค้า ไม่เกิน 10,000 บาท กรรมการ 1 คน เกิน 10,000 บาทขึ้นไป กรรมการ 3 คน</t>
  </si>
  <si>
    <t>1.</t>
  </si>
  <si>
    <t>2.</t>
  </si>
  <si>
    <t>3.</t>
  </si>
  <si>
    <t>นาย/นาง/นางสาว</t>
  </si>
  <si>
    <t>.......................................................</t>
  </si>
  <si>
    <t>ตำแหน่ง</t>
  </si>
  <si>
    <t>ผู้ช่วยศาสตราจารย์</t>
  </si>
  <si>
    <t>แต่งตั้งเป็น</t>
  </si>
  <si>
    <t>กรรมการ</t>
  </si>
  <si>
    <t>แผนการจัดซื้อจัดจ้างโครงการคณะวิทยาศาสตร์ ปี 65</t>
  </si>
  <si>
    <t>กิจกรรมที่ 1 : การ.............................</t>
  </si>
  <si>
    <t>งบประมาณที่ได้รับ</t>
  </si>
  <si>
    <t>ค่าวัสดุ</t>
  </si>
  <si>
    <t>ผู้รับผิดชอบ</t>
  </si>
  <si>
    <t>ระยะเวลา</t>
  </si>
  <si>
    <t>ค่าใช้สอย</t>
  </si>
  <si>
    <t>วัสดุสำนักงาน........รายการ</t>
  </si>
  <si>
    <t>การวิจัยและพัฒนานวัตกรรมการใช้ประโยชน์จากความหลายหลายของเห็ดท้องถิ่น...........................</t>
  </si>
  <si>
    <t>600,000.00 บาท (หกแสนบาทถ้วน)</t>
  </si>
  <si>
    <t>ระหว่างเดือนพฤศจิกายน 2564 - สิงหาคม 2565</t>
  </si>
  <si>
    <t>อ.ดร.รัฐพร จันทร์เดช / ผศ.ดร.ปารวี............./อ.ดร.มยุรา</t>
  </si>
  <si>
    <t>รายละเอียดการบริหารจัดการรายจ่าย</t>
  </si>
  <si>
    <t>แผนการบริหารจัดซื้อจัดจ้าง (กรณีโครงการระยะยาว)</t>
  </si>
  <si>
    <t>กิจกรรมที่ 1</t>
  </si>
  <si>
    <t>ค่าเบี้ยเลี้ยง</t>
  </si>
  <si>
    <t>ค่าที่พัก</t>
  </si>
  <si>
    <t>กิจกรรมที่ 2</t>
  </si>
  <si>
    <t>กิจกรรมที่ 3</t>
  </si>
  <si>
    <t>200,000.00 บาท (สองแสนบาทถ้วน)</t>
  </si>
  <si>
    <t>ไตรมาสที่ 1 (พฤศจิกายน 2564 - กุมภาพันธ์ 2565)</t>
  </si>
  <si>
    <t>นาย........</t>
  </si>
  <si>
    <t>66,550.00 บาท (หกหมื่นหกพันห้าร้อยห้าสิบบาทถ้วน)</t>
  </si>
  <si>
    <t>การวิเคราะห์สารสำคัญและองค์ประกอบ..........</t>
  </si>
  <si>
    <t>อ.ดร.ทิพปภา</t>
  </si>
  <si>
    <t>(พ.ย. - ธ.ค. 64)</t>
  </si>
  <si>
    <t>(ม.ค. - มี.ค. 65)</t>
  </si>
  <si>
    <t>กิจกรรมที่ 1 : การศึกษาการจัดการ.............................</t>
  </si>
  <si>
    <t>40,000.00 บาท (สี่หมื่นบาทถ้วน)</t>
  </si>
  <si>
    <t>เดือนพฤศจิกายน - ธันวาคม 2564</t>
  </si>
  <si>
    <t>วัสดุสำนักงาน.........รายการ</t>
  </si>
  <si>
    <t>ไตรมาสที่ 1</t>
  </si>
  <si>
    <t>ไตรมาสที่ 2</t>
  </si>
  <si>
    <t>ไตรมาสที่ 3</t>
  </si>
  <si>
    <t>ไตรมาสที่ 4</t>
  </si>
  <si>
    <t>การเบิกจ่าย</t>
  </si>
  <si>
    <t>งบประมาณ</t>
  </si>
  <si>
    <t>รวม</t>
  </si>
  <si>
    <t>(เม.ย. - ก.ค. 65)</t>
  </si>
  <si>
    <t>(ส.ค. - ก.ย. 65)</t>
  </si>
  <si>
    <t>............................................</t>
  </si>
  <si>
    <t>(..........................................)</t>
  </si>
  <si>
    <t>ตัวอย่างการจัดทำแผนการบริหาร</t>
  </si>
  <si>
    <t>ตัวอย่างการส่งแผนการจัดซื้อจัดจ้าง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</si>
</sst>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Niramit AS"/>
    </font>
    <font>
      <b/>
      <sz val="14"/>
      <color theme="1"/>
      <name val="TH Niramit AS"/>
    </font>
    <font>
      <sz val="14"/>
      <color theme="1"/>
      <name val="TH Niramit AS"/>
    </font>
    <font>
      <sz val="22"/>
      <color theme="1"/>
      <name val="TH Niramit AS"/>
    </font>
    <font>
      <b/>
      <sz val="18"/>
      <color theme="1"/>
      <name val="TH Niramit AS"/>
    </font>
    <font>
      <b/>
      <sz val="26"/>
      <color rgb="FFFF0000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opLeftCell="A6" workbookViewId="0">
      <selection activeCell="D24" sqref="D24"/>
    </sheetView>
  </sheetViews>
  <sheetFormatPr defaultRowHeight="27.95" customHeight="1"/>
  <cols>
    <col min="1" max="1" width="25.7109375" style="2" customWidth="1"/>
    <col min="2" max="7" width="20.7109375" style="2" customWidth="1"/>
    <col min="8" max="16384" width="9.140625" style="2"/>
  </cols>
  <sheetData>
    <row r="1" spans="1:7" s="13" customFormat="1" ht="30" customHeight="1">
      <c r="A1" s="21" t="s">
        <v>57</v>
      </c>
      <c r="B1" s="21"/>
      <c r="C1" s="21"/>
      <c r="D1" s="21"/>
      <c r="E1" s="21"/>
      <c r="F1" s="21"/>
      <c r="G1" s="21"/>
    </row>
    <row r="2" spans="1:7" ht="24.95" customHeight="1">
      <c r="A2" s="3" t="s">
        <v>14</v>
      </c>
      <c r="B2" s="26" t="s">
        <v>52</v>
      </c>
      <c r="C2" s="26"/>
      <c r="D2" s="26"/>
      <c r="E2" s="26"/>
      <c r="F2" s="26"/>
      <c r="G2" s="26"/>
    </row>
    <row r="3" spans="1:7" ht="24.95" customHeight="1">
      <c r="A3" s="3" t="s">
        <v>46</v>
      </c>
      <c r="B3" s="26" t="s">
        <v>53</v>
      </c>
      <c r="C3" s="26"/>
      <c r="D3" s="26"/>
      <c r="E3" s="26"/>
      <c r="F3" s="26"/>
      <c r="G3" s="26"/>
    </row>
    <row r="4" spans="1:7" ht="24.95" customHeight="1">
      <c r="A4" s="3" t="s">
        <v>49</v>
      </c>
      <c r="B4" s="26" t="s">
        <v>54</v>
      </c>
      <c r="C4" s="26"/>
      <c r="D4" s="26"/>
      <c r="E4" s="26"/>
      <c r="F4" s="26"/>
      <c r="G4" s="26"/>
    </row>
    <row r="5" spans="1:7" ht="24.95" customHeight="1">
      <c r="A5" s="3" t="s">
        <v>48</v>
      </c>
      <c r="B5" s="26" t="s">
        <v>55</v>
      </c>
      <c r="C5" s="26"/>
      <c r="D5" s="26"/>
      <c r="E5" s="26"/>
      <c r="F5" s="26"/>
      <c r="G5" s="26"/>
    </row>
    <row r="6" spans="1:7" ht="24.95" customHeight="1">
      <c r="A6" s="27" t="s">
        <v>56</v>
      </c>
      <c r="B6" s="27"/>
      <c r="C6" s="27"/>
      <c r="D6" s="27"/>
      <c r="E6" s="27"/>
      <c r="F6" s="27"/>
      <c r="G6" s="27"/>
    </row>
    <row r="7" spans="1:7" ht="24.95" customHeight="1">
      <c r="A7" s="22" t="s">
        <v>79</v>
      </c>
      <c r="B7" s="22" t="s">
        <v>80</v>
      </c>
      <c r="C7" s="19" t="s">
        <v>75</v>
      </c>
      <c r="D7" s="19" t="s">
        <v>76</v>
      </c>
      <c r="E7" s="19" t="s">
        <v>77</v>
      </c>
      <c r="F7" s="19" t="s">
        <v>78</v>
      </c>
      <c r="G7" s="22" t="s">
        <v>81</v>
      </c>
    </row>
    <row r="8" spans="1:7" ht="24.95" customHeight="1">
      <c r="A8" s="23"/>
      <c r="B8" s="23"/>
      <c r="C8" s="16" t="s">
        <v>69</v>
      </c>
      <c r="D8" s="16" t="s">
        <v>70</v>
      </c>
      <c r="E8" s="16" t="s">
        <v>82</v>
      </c>
      <c r="F8" s="16" t="s">
        <v>83</v>
      </c>
      <c r="G8" s="23"/>
    </row>
    <row r="9" spans="1:7" ht="24.95" customHeight="1">
      <c r="A9" s="1" t="s">
        <v>58</v>
      </c>
      <c r="B9" s="9">
        <v>200000</v>
      </c>
      <c r="C9" s="6"/>
      <c r="D9" s="6"/>
      <c r="E9" s="6"/>
      <c r="F9" s="6"/>
      <c r="G9" s="9"/>
    </row>
    <row r="10" spans="1:7" ht="24.95" customHeight="1">
      <c r="A10" s="7" t="s">
        <v>50</v>
      </c>
      <c r="B10" s="6">
        <v>79750</v>
      </c>
      <c r="C10" s="6">
        <v>11550</v>
      </c>
      <c r="D10" s="6">
        <v>68200</v>
      </c>
      <c r="E10" s="6"/>
      <c r="F10" s="6"/>
      <c r="G10" s="9">
        <f>SUM(C10:F10)</f>
        <v>79750</v>
      </c>
    </row>
    <row r="11" spans="1:7" ht="24.95" customHeight="1">
      <c r="A11" s="7" t="s">
        <v>47</v>
      </c>
      <c r="B11" s="6">
        <v>120250</v>
      </c>
      <c r="C11" s="6">
        <v>55000</v>
      </c>
      <c r="D11" s="6">
        <v>30000</v>
      </c>
      <c r="E11" s="6">
        <v>35250</v>
      </c>
      <c r="F11" s="6"/>
      <c r="G11" s="9">
        <f>SUM(C11:F11)</f>
        <v>120250</v>
      </c>
    </row>
    <row r="12" spans="1:7" ht="24.95" customHeight="1">
      <c r="A12" s="24" t="s">
        <v>81</v>
      </c>
      <c r="B12" s="25"/>
      <c r="C12" s="20">
        <f>SUM(C9:C11)</f>
        <v>66550</v>
      </c>
      <c r="D12" s="20">
        <f t="shared" ref="D12:F12" si="0">SUM(D9:D11)</f>
        <v>98200</v>
      </c>
      <c r="E12" s="20">
        <f t="shared" si="0"/>
        <v>35250</v>
      </c>
      <c r="F12" s="20">
        <f t="shared" si="0"/>
        <v>0</v>
      </c>
      <c r="G12" s="20">
        <f t="shared" ref="G12:G20" si="1">SUM(C12:F12)</f>
        <v>200000</v>
      </c>
    </row>
    <row r="13" spans="1:7" ht="24.95" customHeight="1">
      <c r="A13" s="1" t="s">
        <v>61</v>
      </c>
      <c r="B13" s="9">
        <v>200000</v>
      </c>
      <c r="C13" s="6"/>
      <c r="D13" s="6"/>
      <c r="E13" s="6"/>
      <c r="F13" s="6"/>
      <c r="G13" s="9">
        <f t="shared" si="1"/>
        <v>0</v>
      </c>
    </row>
    <row r="14" spans="1:7" ht="24.95" customHeight="1">
      <c r="A14" s="7" t="s">
        <v>50</v>
      </c>
      <c r="B14" s="6">
        <v>143550</v>
      </c>
      <c r="C14" s="6">
        <v>56450</v>
      </c>
      <c r="D14" s="6">
        <v>87100</v>
      </c>
      <c r="E14" s="6"/>
      <c r="F14" s="6"/>
      <c r="G14" s="9">
        <f t="shared" si="1"/>
        <v>143550</v>
      </c>
    </row>
    <row r="15" spans="1:7" ht="24.95" customHeight="1">
      <c r="A15" s="7" t="s">
        <v>47</v>
      </c>
      <c r="B15" s="6">
        <v>56450</v>
      </c>
      <c r="C15" s="6">
        <v>56450</v>
      </c>
      <c r="D15" s="6"/>
      <c r="E15" s="6"/>
      <c r="F15" s="6"/>
      <c r="G15" s="9">
        <f t="shared" si="1"/>
        <v>56450</v>
      </c>
    </row>
    <row r="16" spans="1:7" ht="24.95" customHeight="1">
      <c r="A16" s="24" t="s">
        <v>81</v>
      </c>
      <c r="B16" s="25"/>
      <c r="C16" s="20">
        <f>SUM(C13:C15)</f>
        <v>112900</v>
      </c>
      <c r="D16" s="20">
        <f t="shared" ref="D16:F16" si="2">SUM(D13:D15)</f>
        <v>87100</v>
      </c>
      <c r="E16" s="20">
        <f t="shared" si="2"/>
        <v>0</v>
      </c>
      <c r="F16" s="20">
        <f t="shared" si="2"/>
        <v>0</v>
      </c>
      <c r="G16" s="20">
        <f t="shared" si="1"/>
        <v>200000</v>
      </c>
    </row>
    <row r="17" spans="1:7" ht="24.95" customHeight="1">
      <c r="A17" s="1" t="s">
        <v>62</v>
      </c>
      <c r="B17" s="9">
        <v>200000</v>
      </c>
      <c r="C17" s="6"/>
      <c r="D17" s="6"/>
      <c r="E17" s="6"/>
      <c r="F17" s="6"/>
      <c r="G17" s="9">
        <f t="shared" si="1"/>
        <v>0</v>
      </c>
    </row>
    <row r="18" spans="1:7" ht="24.95" customHeight="1">
      <c r="A18" s="7" t="s">
        <v>50</v>
      </c>
      <c r="B18" s="6">
        <v>36000</v>
      </c>
      <c r="C18" s="6">
        <v>36000</v>
      </c>
      <c r="D18" s="6"/>
      <c r="E18" s="6"/>
      <c r="F18" s="6"/>
      <c r="G18" s="9">
        <f t="shared" si="1"/>
        <v>36000</v>
      </c>
    </row>
    <row r="19" spans="1:7" ht="24.95" customHeight="1">
      <c r="A19" s="7" t="s">
        <v>47</v>
      </c>
      <c r="B19" s="6">
        <v>164000</v>
      </c>
      <c r="C19" s="6">
        <v>45000</v>
      </c>
      <c r="D19" s="6">
        <v>110000</v>
      </c>
      <c r="E19" s="6">
        <v>9000</v>
      </c>
      <c r="F19" s="6"/>
      <c r="G19" s="9">
        <f t="shared" si="1"/>
        <v>164000</v>
      </c>
    </row>
    <row r="20" spans="1:7" ht="24.95" customHeight="1">
      <c r="A20" s="24" t="s">
        <v>81</v>
      </c>
      <c r="B20" s="25"/>
      <c r="C20" s="20">
        <f>SUM(C17:C19)</f>
        <v>81000</v>
      </c>
      <c r="D20" s="20">
        <f t="shared" ref="D20:F20" si="3">SUM(D17:D19)</f>
        <v>110000</v>
      </c>
      <c r="E20" s="20">
        <f t="shared" si="3"/>
        <v>9000</v>
      </c>
      <c r="F20" s="20">
        <f t="shared" si="3"/>
        <v>0</v>
      </c>
      <c r="G20" s="20">
        <f t="shared" si="1"/>
        <v>200000</v>
      </c>
    </row>
    <row r="21" spans="1:7" ht="24.95" customHeight="1"/>
    <row r="22" spans="1:7" ht="24.95" customHeight="1"/>
    <row r="23" spans="1:7" ht="24.95" customHeight="1">
      <c r="E23" s="15"/>
      <c r="F23" s="15" t="s">
        <v>84</v>
      </c>
    </row>
    <row r="24" spans="1:7" ht="24.95" customHeight="1">
      <c r="E24" s="15"/>
      <c r="F24" s="15" t="s">
        <v>85</v>
      </c>
      <c r="G24" s="3" t="s">
        <v>2</v>
      </c>
    </row>
    <row r="25" spans="1:7" ht="24.95" customHeight="1"/>
    <row r="26" spans="1:7" ht="24.95" customHeight="1"/>
    <row r="27" spans="1:7" ht="24.95" customHeight="1"/>
    <row r="28" spans="1:7" ht="24.95" customHeight="1"/>
  </sheetData>
  <mergeCells count="12">
    <mergeCell ref="A1:G1"/>
    <mergeCell ref="A7:A8"/>
    <mergeCell ref="A12:B12"/>
    <mergeCell ref="A16:B16"/>
    <mergeCell ref="A20:B20"/>
    <mergeCell ref="B2:G2"/>
    <mergeCell ref="B3:G3"/>
    <mergeCell ref="B4:G4"/>
    <mergeCell ref="B5:G5"/>
    <mergeCell ref="A6:G6"/>
    <mergeCell ref="G7:G8"/>
    <mergeCell ref="B7:B8"/>
  </mergeCells>
  <pageMargins left="0.39370078740157483" right="0" top="0.39370078740157483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7"/>
  <sheetViews>
    <sheetView zoomScale="130" zoomScaleNormal="130" workbookViewId="0">
      <selection activeCell="C7" sqref="C7:H7"/>
    </sheetView>
  </sheetViews>
  <sheetFormatPr defaultRowHeight="27.95" customHeight="1"/>
  <cols>
    <col min="1" max="1" width="6.7109375" style="2" customWidth="1"/>
    <col min="2" max="2" width="18.7109375" style="2" customWidth="1"/>
    <col min="3" max="3" width="25.7109375" style="2" customWidth="1"/>
    <col min="4" max="5" width="10.7109375" style="2" customWidth="1"/>
    <col min="6" max="7" width="15.7109375" style="2" customWidth="1"/>
    <col min="8" max="8" width="13.7109375" style="2" customWidth="1"/>
    <col min="9" max="16384" width="9.140625" style="2"/>
  </cols>
  <sheetData>
    <row r="1" spans="1:8" s="13" customFormat="1" ht="35.1" customHeight="1">
      <c r="A1" s="44" t="s">
        <v>44</v>
      </c>
      <c r="B1" s="44"/>
      <c r="C1" s="44"/>
      <c r="D1" s="44"/>
      <c r="E1" s="44"/>
      <c r="F1" s="44"/>
      <c r="G1" s="44"/>
      <c r="H1" s="44"/>
    </row>
    <row r="2" spans="1:8" ht="27.95" customHeight="1">
      <c r="A2" s="32" t="s">
        <v>14</v>
      </c>
      <c r="B2" s="32"/>
      <c r="C2" s="26" t="s">
        <v>52</v>
      </c>
      <c r="D2" s="26"/>
      <c r="E2" s="26"/>
      <c r="F2" s="26"/>
      <c r="G2" s="26"/>
      <c r="H2" s="26"/>
    </row>
    <row r="3" spans="1:8" ht="27.95" customHeight="1">
      <c r="A3" s="32" t="s">
        <v>23</v>
      </c>
      <c r="B3" s="32"/>
      <c r="C3" s="26" t="s">
        <v>45</v>
      </c>
      <c r="D3" s="26"/>
      <c r="E3" s="26"/>
      <c r="F3" s="26"/>
      <c r="G3" s="26"/>
      <c r="H3" s="26"/>
    </row>
    <row r="4" spans="1:8" ht="27.95" customHeight="1">
      <c r="A4" s="32" t="s">
        <v>0</v>
      </c>
      <c r="B4" s="32"/>
      <c r="C4" s="26" t="s">
        <v>63</v>
      </c>
      <c r="D4" s="26"/>
      <c r="E4" s="26"/>
      <c r="F4" s="26"/>
      <c r="G4" s="26"/>
      <c r="H4" s="26"/>
    </row>
    <row r="5" spans="1:8" ht="27.95" customHeight="1">
      <c r="A5" s="32" t="s">
        <v>1</v>
      </c>
      <c r="B5" s="32"/>
      <c r="C5" s="26" t="s">
        <v>64</v>
      </c>
      <c r="D5" s="26"/>
      <c r="E5" s="26"/>
      <c r="F5" s="26"/>
      <c r="G5" s="26"/>
      <c r="H5" s="26"/>
    </row>
    <row r="6" spans="1:8" ht="27.95" customHeight="1">
      <c r="A6" s="45" t="s">
        <v>21</v>
      </c>
      <c r="B6" s="45"/>
      <c r="C6" s="26" t="s">
        <v>66</v>
      </c>
      <c r="D6" s="26"/>
      <c r="E6" s="26"/>
      <c r="F6" s="26"/>
      <c r="G6" s="26"/>
      <c r="H6" s="26"/>
    </row>
    <row r="7" spans="1:8" ht="27.95" customHeight="1">
      <c r="A7" s="32" t="s">
        <v>2</v>
      </c>
      <c r="B7" s="32"/>
      <c r="C7" s="26" t="s">
        <v>65</v>
      </c>
      <c r="D7" s="26"/>
      <c r="E7" s="26"/>
      <c r="F7" s="26"/>
      <c r="G7" s="26"/>
      <c r="H7" s="26"/>
    </row>
    <row r="9" spans="1:8" ht="27.95" customHeight="1">
      <c r="A9" s="22" t="s">
        <v>31</v>
      </c>
      <c r="B9" s="18" t="s">
        <v>3</v>
      </c>
      <c r="C9" s="22" t="s">
        <v>4</v>
      </c>
      <c r="D9" s="35" t="s">
        <v>9</v>
      </c>
      <c r="E9" s="36"/>
      <c r="F9" s="36"/>
      <c r="G9" s="37"/>
      <c r="H9" s="38" t="s">
        <v>8</v>
      </c>
    </row>
    <row r="10" spans="1:8" ht="27.95" customHeight="1">
      <c r="A10" s="34"/>
      <c r="B10" s="41" t="s">
        <v>15</v>
      </c>
      <c r="C10" s="34"/>
      <c r="D10" s="43" t="s">
        <v>10</v>
      </c>
      <c r="E10" s="43"/>
      <c r="F10" s="18" t="s">
        <v>22</v>
      </c>
      <c r="G10" s="29" t="s">
        <v>7</v>
      </c>
      <c r="H10" s="39"/>
    </row>
    <row r="11" spans="1:8" ht="27.95" customHeight="1">
      <c r="A11" s="23"/>
      <c r="B11" s="42"/>
      <c r="C11" s="23"/>
      <c r="D11" s="11" t="s">
        <v>5</v>
      </c>
      <c r="E11" s="11" t="s">
        <v>6</v>
      </c>
      <c r="F11" s="11" t="s">
        <v>21</v>
      </c>
      <c r="G11" s="29"/>
      <c r="H11" s="40"/>
    </row>
    <row r="12" spans="1:8" ht="27.95" customHeight="1">
      <c r="A12" s="4">
        <v>1</v>
      </c>
      <c r="B12" s="5" t="s">
        <v>20</v>
      </c>
      <c r="C12" s="5" t="s">
        <v>59</v>
      </c>
      <c r="D12" s="6"/>
      <c r="E12" s="6"/>
      <c r="F12" s="6">
        <v>4800</v>
      </c>
      <c r="G12" s="6">
        <f>SUM(D12:F12)</f>
        <v>4800</v>
      </c>
      <c r="H12" s="4"/>
    </row>
    <row r="13" spans="1:8" ht="27.95" customHeight="1">
      <c r="A13" s="4">
        <v>2</v>
      </c>
      <c r="B13" s="5" t="s">
        <v>20</v>
      </c>
      <c r="C13" s="5" t="s">
        <v>60</v>
      </c>
      <c r="D13" s="6"/>
      <c r="E13" s="6"/>
      <c r="F13" s="6">
        <v>6750</v>
      </c>
      <c r="G13" s="6">
        <f t="shared" ref="G13:G18" si="0">SUM(D13:F13)</f>
        <v>6750</v>
      </c>
      <c r="H13" s="4"/>
    </row>
    <row r="14" spans="1:8" ht="27.95" customHeight="1">
      <c r="A14" s="4">
        <v>3</v>
      </c>
      <c r="B14" s="5" t="s">
        <v>16</v>
      </c>
      <c r="C14" s="5" t="s">
        <v>19</v>
      </c>
      <c r="D14" s="6"/>
      <c r="E14" s="6">
        <v>12700</v>
      </c>
      <c r="F14" s="6"/>
      <c r="G14" s="6">
        <f t="shared" si="0"/>
        <v>12700</v>
      </c>
      <c r="H14" s="4"/>
    </row>
    <row r="15" spans="1:8" ht="27.95" customHeight="1">
      <c r="A15" s="4"/>
      <c r="B15" s="5" t="s">
        <v>32</v>
      </c>
      <c r="C15" s="5"/>
      <c r="D15" s="6"/>
      <c r="E15" s="6"/>
      <c r="F15" s="6"/>
      <c r="G15" s="6"/>
      <c r="H15" s="4"/>
    </row>
    <row r="16" spans="1:8" ht="27.95" customHeight="1">
      <c r="A16" s="4">
        <v>4</v>
      </c>
      <c r="B16" s="5" t="s">
        <v>17</v>
      </c>
      <c r="C16" s="5" t="s">
        <v>18</v>
      </c>
      <c r="D16" s="6"/>
      <c r="E16" s="6">
        <v>8970</v>
      </c>
      <c r="F16" s="6"/>
      <c r="G16" s="6">
        <f t="shared" si="0"/>
        <v>8970</v>
      </c>
      <c r="H16" s="4"/>
    </row>
    <row r="17" spans="1:8" ht="27.95" customHeight="1">
      <c r="A17" s="4"/>
      <c r="B17" s="5" t="s">
        <v>33</v>
      </c>
      <c r="C17" s="5"/>
      <c r="D17" s="6"/>
      <c r="E17" s="6"/>
      <c r="F17" s="6"/>
      <c r="G17" s="6"/>
      <c r="H17" s="4"/>
    </row>
    <row r="18" spans="1:8" ht="27.95" customHeight="1">
      <c r="A18" s="4">
        <v>5</v>
      </c>
      <c r="B18" s="5" t="s">
        <v>17</v>
      </c>
      <c r="C18" s="5" t="s">
        <v>51</v>
      </c>
      <c r="D18" s="6"/>
      <c r="E18" s="6">
        <v>25000</v>
      </c>
      <c r="F18" s="6"/>
      <c r="G18" s="6">
        <f t="shared" si="0"/>
        <v>25000</v>
      </c>
      <c r="H18" s="4"/>
    </row>
    <row r="19" spans="1:8" ht="27.95" customHeight="1">
      <c r="A19" s="4"/>
      <c r="B19" s="5" t="s">
        <v>33</v>
      </c>
      <c r="C19" s="5"/>
      <c r="D19" s="6"/>
      <c r="E19" s="6"/>
      <c r="F19" s="6"/>
      <c r="G19" s="6"/>
      <c r="H19" s="4"/>
    </row>
    <row r="20" spans="1:8" ht="27.95" customHeight="1">
      <c r="A20" s="4">
        <v>6</v>
      </c>
      <c r="B20" s="5" t="s">
        <v>17</v>
      </c>
      <c r="C20" s="5" t="s">
        <v>51</v>
      </c>
      <c r="D20" s="6"/>
      <c r="E20" s="6">
        <v>8330</v>
      </c>
      <c r="F20" s="6"/>
      <c r="G20" s="6">
        <f t="shared" ref="G20" si="1">SUM(D20:F20)</f>
        <v>8330</v>
      </c>
      <c r="H20" s="4"/>
    </row>
    <row r="21" spans="1:8" ht="27.95" customHeight="1">
      <c r="A21" s="4"/>
      <c r="B21" s="5" t="s">
        <v>33</v>
      </c>
      <c r="C21" s="5"/>
      <c r="D21" s="6"/>
      <c r="E21" s="6"/>
      <c r="F21" s="6"/>
      <c r="G21" s="6"/>
      <c r="H21" s="4"/>
    </row>
    <row r="22" spans="1:8" ht="27.95" customHeight="1">
      <c r="A22" s="4"/>
      <c r="B22" s="5"/>
      <c r="C22" s="5"/>
      <c r="D22" s="6"/>
      <c r="E22" s="6"/>
      <c r="F22" s="6"/>
      <c r="G22" s="6"/>
      <c r="H22" s="4"/>
    </row>
    <row r="23" spans="1:8" ht="27.95" customHeight="1">
      <c r="A23" s="4"/>
      <c r="B23" s="5"/>
      <c r="C23" s="5"/>
      <c r="D23" s="6"/>
      <c r="E23" s="6"/>
      <c r="F23" s="6"/>
      <c r="G23" s="6"/>
      <c r="H23" s="4"/>
    </row>
    <row r="24" spans="1:8" ht="27.95" customHeight="1">
      <c r="A24" s="29" t="s">
        <v>7</v>
      </c>
      <c r="B24" s="29"/>
      <c r="C24" s="29"/>
      <c r="D24" s="9"/>
      <c r="E24" s="9">
        <f>SUM(E12:E21)</f>
        <v>55000</v>
      </c>
      <c r="F24" s="9">
        <f t="shared" ref="F24" si="2">SUM(F12:F21)</f>
        <v>11550</v>
      </c>
      <c r="G24" s="9">
        <f>SUM(G12:G21)</f>
        <v>66550</v>
      </c>
      <c r="H24" s="1"/>
    </row>
    <row r="25" spans="1:8" ht="27.95" customHeight="1">
      <c r="A25" s="30" t="s">
        <v>11</v>
      </c>
      <c r="B25" s="30"/>
      <c r="C25" s="31" t="str">
        <f>BAHTTEXT(G24)</f>
        <v>หกหมื่นหกพันห้าร้อยห้าสิบบาทถ้วน</v>
      </c>
      <c r="D25" s="31"/>
      <c r="E25" s="31"/>
      <c r="F25" s="31"/>
      <c r="G25" s="31"/>
      <c r="H25" s="31"/>
    </row>
    <row r="26" spans="1:8" ht="27.95" customHeight="1">
      <c r="D26" s="8"/>
      <c r="E26" s="8"/>
      <c r="F26" s="8"/>
      <c r="G26" s="8"/>
    </row>
    <row r="27" spans="1:8" ht="27.95" customHeight="1">
      <c r="A27" s="32" t="s">
        <v>34</v>
      </c>
      <c r="B27" s="32"/>
      <c r="C27" s="32"/>
      <c r="D27" s="32"/>
      <c r="E27" s="32"/>
      <c r="F27" s="32"/>
      <c r="G27" s="32"/>
      <c r="H27" s="32"/>
    </row>
    <row r="28" spans="1:8" ht="27.95" customHeight="1">
      <c r="A28" s="14" t="s">
        <v>35</v>
      </c>
      <c r="B28" s="3" t="s">
        <v>38</v>
      </c>
      <c r="C28" s="2" t="s">
        <v>39</v>
      </c>
      <c r="D28" s="3" t="s">
        <v>40</v>
      </c>
      <c r="E28" s="2" t="s">
        <v>41</v>
      </c>
      <c r="G28" s="3" t="s">
        <v>42</v>
      </c>
      <c r="H28" s="2" t="s">
        <v>43</v>
      </c>
    </row>
    <row r="29" spans="1:8" ht="27.95" customHeight="1">
      <c r="A29" s="14" t="s">
        <v>36</v>
      </c>
    </row>
    <row r="30" spans="1:8" ht="27.95" customHeight="1">
      <c r="A30" s="14" t="s">
        <v>37</v>
      </c>
    </row>
    <row r="31" spans="1:8" ht="27.95" customHeight="1">
      <c r="A31" s="10" t="s">
        <v>12</v>
      </c>
      <c r="B31" s="33" t="s">
        <v>13</v>
      </c>
      <c r="C31" s="33"/>
      <c r="D31" s="8"/>
      <c r="E31" s="12" t="s">
        <v>30</v>
      </c>
      <c r="F31" s="17"/>
      <c r="G31" s="17"/>
    </row>
    <row r="32" spans="1:8" ht="27.95" customHeight="1">
      <c r="B32" s="26" t="s">
        <v>24</v>
      </c>
      <c r="C32" s="26"/>
      <c r="D32" s="8"/>
      <c r="E32" s="12" t="s">
        <v>29</v>
      </c>
      <c r="F32" s="28" t="s">
        <v>27</v>
      </c>
      <c r="G32" s="28"/>
    </row>
    <row r="33" spans="1:8" ht="27.95" customHeight="1">
      <c r="B33" s="26"/>
      <c r="C33" s="26"/>
      <c r="D33" s="8"/>
      <c r="E33" s="12" t="s">
        <v>25</v>
      </c>
      <c r="F33" s="28" t="s">
        <v>28</v>
      </c>
      <c r="G33" s="28"/>
    </row>
    <row r="34" spans="1:8" ht="27.95" customHeight="1">
      <c r="D34" s="8"/>
      <c r="E34" s="12" t="s">
        <v>26</v>
      </c>
      <c r="F34" s="28" t="s">
        <v>28</v>
      </c>
      <c r="G34" s="28"/>
    </row>
    <row r="35" spans="1:8" ht="35.1" customHeight="1">
      <c r="A35" s="44" t="s">
        <v>44</v>
      </c>
      <c r="B35" s="44"/>
      <c r="C35" s="44"/>
      <c r="D35" s="44"/>
      <c r="E35" s="44"/>
      <c r="F35" s="44"/>
      <c r="G35" s="44"/>
      <c r="H35" s="44"/>
    </row>
    <row r="36" spans="1:8" ht="27.95" customHeight="1">
      <c r="A36" s="32" t="s">
        <v>14</v>
      </c>
      <c r="B36" s="32"/>
      <c r="C36" s="26" t="s">
        <v>67</v>
      </c>
      <c r="D36" s="26"/>
      <c r="E36" s="26"/>
      <c r="F36" s="26"/>
      <c r="G36" s="26"/>
      <c r="H36" s="26"/>
    </row>
    <row r="37" spans="1:8" ht="27.95" customHeight="1">
      <c r="A37" s="32" t="s">
        <v>23</v>
      </c>
      <c r="B37" s="32"/>
      <c r="C37" s="26" t="s">
        <v>71</v>
      </c>
      <c r="D37" s="26"/>
      <c r="E37" s="26"/>
      <c r="F37" s="26"/>
      <c r="G37" s="26"/>
      <c r="H37" s="26"/>
    </row>
    <row r="38" spans="1:8" ht="27.95" customHeight="1">
      <c r="A38" s="32" t="s">
        <v>0</v>
      </c>
      <c r="B38" s="32"/>
      <c r="C38" s="26" t="s">
        <v>72</v>
      </c>
      <c r="D38" s="26"/>
      <c r="E38" s="26"/>
      <c r="F38" s="26"/>
      <c r="G38" s="26"/>
      <c r="H38" s="26"/>
    </row>
    <row r="39" spans="1:8" ht="27.95" customHeight="1">
      <c r="A39" s="32" t="s">
        <v>1</v>
      </c>
      <c r="B39" s="32"/>
      <c r="C39" s="26" t="s">
        <v>73</v>
      </c>
      <c r="D39" s="26"/>
      <c r="E39" s="26"/>
      <c r="F39" s="26"/>
      <c r="G39" s="26"/>
      <c r="H39" s="26"/>
    </row>
    <row r="40" spans="1:8" ht="27.95" customHeight="1">
      <c r="A40" s="32" t="s">
        <v>2</v>
      </c>
      <c r="B40" s="32"/>
      <c r="C40" s="26" t="s">
        <v>68</v>
      </c>
      <c r="D40" s="26"/>
      <c r="E40" s="26"/>
      <c r="F40" s="26"/>
      <c r="G40" s="26"/>
      <c r="H40" s="26"/>
    </row>
    <row r="42" spans="1:8" ht="27.95" customHeight="1">
      <c r="A42" s="22" t="s">
        <v>31</v>
      </c>
      <c r="B42" s="18" t="s">
        <v>3</v>
      </c>
      <c r="C42" s="22" t="s">
        <v>4</v>
      </c>
      <c r="D42" s="35" t="s">
        <v>9</v>
      </c>
      <c r="E42" s="36"/>
      <c r="F42" s="36"/>
      <c r="G42" s="37"/>
      <c r="H42" s="38" t="s">
        <v>8</v>
      </c>
    </row>
    <row r="43" spans="1:8" ht="27.95" customHeight="1">
      <c r="A43" s="34"/>
      <c r="B43" s="41" t="s">
        <v>15</v>
      </c>
      <c r="C43" s="34"/>
      <c r="D43" s="43" t="s">
        <v>10</v>
      </c>
      <c r="E43" s="43"/>
      <c r="F43" s="18" t="s">
        <v>22</v>
      </c>
      <c r="G43" s="29" t="s">
        <v>7</v>
      </c>
      <c r="H43" s="39"/>
    </row>
    <row r="44" spans="1:8" ht="27.95" customHeight="1">
      <c r="A44" s="23"/>
      <c r="B44" s="42"/>
      <c r="C44" s="23"/>
      <c r="D44" s="11" t="s">
        <v>5</v>
      </c>
      <c r="E44" s="11" t="s">
        <v>6</v>
      </c>
      <c r="F44" s="11" t="s">
        <v>21</v>
      </c>
      <c r="G44" s="29"/>
      <c r="H44" s="40"/>
    </row>
    <row r="45" spans="1:8" ht="27.95" customHeight="1">
      <c r="A45" s="4">
        <v>1</v>
      </c>
      <c r="B45" s="5" t="s">
        <v>16</v>
      </c>
      <c r="C45" s="5" t="s">
        <v>19</v>
      </c>
      <c r="D45" s="6"/>
      <c r="E45" s="6">
        <v>26810</v>
      </c>
      <c r="F45" s="6"/>
      <c r="G45" s="6">
        <f t="shared" ref="G45" si="3">SUM(D45:F45)</f>
        <v>26810</v>
      </c>
      <c r="H45" s="4"/>
    </row>
    <row r="46" spans="1:8" ht="27.95" customHeight="1">
      <c r="A46" s="4"/>
      <c r="B46" s="5" t="s">
        <v>32</v>
      </c>
      <c r="C46" s="5"/>
      <c r="D46" s="6"/>
      <c r="E46" s="6"/>
      <c r="F46" s="6"/>
      <c r="G46" s="6"/>
      <c r="H46" s="4"/>
    </row>
    <row r="47" spans="1:8" ht="27.95" customHeight="1">
      <c r="A47" s="4">
        <v>2</v>
      </c>
      <c r="B47" s="5" t="s">
        <v>16</v>
      </c>
      <c r="C47" s="5" t="s">
        <v>74</v>
      </c>
      <c r="D47" s="6"/>
      <c r="E47" s="6">
        <v>7890</v>
      </c>
      <c r="F47" s="6"/>
      <c r="G47" s="6">
        <f t="shared" ref="G47" si="4">SUM(D47:F47)</f>
        <v>7890</v>
      </c>
      <c r="H47" s="4"/>
    </row>
    <row r="48" spans="1:8" ht="27.95" customHeight="1">
      <c r="A48" s="4"/>
      <c r="B48" s="5" t="s">
        <v>32</v>
      </c>
      <c r="C48" s="5"/>
      <c r="D48" s="6"/>
      <c r="E48" s="6"/>
      <c r="F48" s="6"/>
      <c r="G48" s="6"/>
      <c r="H48" s="4"/>
    </row>
    <row r="49" spans="1:8" ht="27.95" customHeight="1">
      <c r="A49" s="4">
        <v>3</v>
      </c>
      <c r="B49" s="5" t="s">
        <v>16</v>
      </c>
      <c r="C49" s="5" t="s">
        <v>19</v>
      </c>
      <c r="D49" s="6">
        <v>5300</v>
      </c>
      <c r="E49" s="6"/>
      <c r="F49" s="6"/>
      <c r="G49" s="6">
        <f t="shared" ref="G49" si="5">SUM(D49:F49)</f>
        <v>5300</v>
      </c>
      <c r="H49" s="4"/>
    </row>
    <row r="50" spans="1:8" ht="27.95" customHeight="1">
      <c r="A50" s="4"/>
      <c r="B50" s="5" t="s">
        <v>32</v>
      </c>
      <c r="C50" s="5"/>
      <c r="D50" s="6"/>
      <c r="E50" s="6"/>
      <c r="F50" s="6"/>
      <c r="G50" s="6"/>
      <c r="H50" s="4"/>
    </row>
    <row r="51" spans="1:8" ht="27.95" customHeight="1">
      <c r="A51" s="4"/>
      <c r="B51" s="5"/>
      <c r="C51" s="5"/>
      <c r="D51" s="6"/>
      <c r="E51" s="6"/>
      <c r="F51" s="6"/>
      <c r="G51" s="6"/>
      <c r="H51" s="4"/>
    </row>
    <row r="52" spans="1:8" ht="27.95" customHeight="1">
      <c r="A52" s="4"/>
      <c r="B52" s="5"/>
      <c r="C52" s="5"/>
      <c r="D52" s="6"/>
      <c r="E52" s="6"/>
      <c r="F52" s="6"/>
      <c r="G52" s="6"/>
      <c r="H52" s="4"/>
    </row>
    <row r="53" spans="1:8" ht="27.95" customHeight="1">
      <c r="A53" s="4"/>
      <c r="B53" s="5"/>
      <c r="C53" s="5"/>
      <c r="D53" s="6"/>
      <c r="E53" s="6"/>
      <c r="F53" s="6"/>
      <c r="G53" s="6"/>
      <c r="H53" s="4"/>
    </row>
    <row r="54" spans="1:8" ht="27.95" customHeight="1">
      <c r="A54" s="4"/>
      <c r="B54" s="5"/>
      <c r="C54" s="5"/>
      <c r="D54" s="6"/>
      <c r="E54" s="6"/>
      <c r="F54" s="6"/>
      <c r="G54" s="6"/>
      <c r="H54" s="4"/>
    </row>
    <row r="55" spans="1:8" ht="27.95" customHeight="1">
      <c r="A55" s="4"/>
      <c r="B55" s="5"/>
      <c r="C55" s="5"/>
      <c r="D55" s="6"/>
      <c r="E55" s="6"/>
      <c r="F55" s="6"/>
      <c r="G55" s="6"/>
      <c r="H55" s="4"/>
    </row>
    <row r="56" spans="1:8" ht="27.95" customHeight="1">
      <c r="A56" s="4"/>
      <c r="B56" s="5"/>
      <c r="C56" s="5"/>
      <c r="D56" s="6"/>
      <c r="E56" s="6"/>
      <c r="F56" s="6"/>
      <c r="G56" s="6"/>
      <c r="H56" s="4"/>
    </row>
    <row r="57" spans="1:8" ht="27.95" customHeight="1">
      <c r="A57" s="29" t="s">
        <v>7</v>
      </c>
      <c r="B57" s="29"/>
      <c r="C57" s="29"/>
      <c r="D57" s="9">
        <f>SUM(D45:D56)</f>
        <v>5300</v>
      </c>
      <c r="E57" s="9">
        <f>SUM(E45:E54)</f>
        <v>34700</v>
      </c>
      <c r="F57" s="9"/>
      <c r="G57" s="9">
        <f>SUM(G45:G54)</f>
        <v>40000</v>
      </c>
      <c r="H57" s="1"/>
    </row>
    <row r="58" spans="1:8" ht="27.95" customHeight="1">
      <c r="A58" s="30" t="s">
        <v>11</v>
      </c>
      <c r="B58" s="30"/>
      <c r="C58" s="31" t="str">
        <f>BAHTTEXT(G57)</f>
        <v>สี่หมื่นบาทถ้วน</v>
      </c>
      <c r="D58" s="31"/>
      <c r="E58" s="31"/>
      <c r="F58" s="31"/>
      <c r="G58" s="31"/>
      <c r="H58" s="31"/>
    </row>
    <row r="59" spans="1:8" ht="27.95" customHeight="1">
      <c r="D59" s="8"/>
      <c r="E59" s="8"/>
      <c r="F59" s="8"/>
      <c r="G59" s="8"/>
    </row>
    <row r="60" spans="1:8" ht="27.95" customHeight="1">
      <c r="A60" s="32" t="s">
        <v>34</v>
      </c>
      <c r="B60" s="32"/>
      <c r="C60" s="32"/>
      <c r="D60" s="32"/>
      <c r="E60" s="32"/>
      <c r="F60" s="32"/>
      <c r="G60" s="32"/>
      <c r="H60" s="32"/>
    </row>
    <row r="61" spans="1:8" ht="27.95" customHeight="1">
      <c r="A61" s="14" t="s">
        <v>35</v>
      </c>
      <c r="B61" s="3" t="s">
        <v>38</v>
      </c>
      <c r="C61" s="2" t="s">
        <v>39</v>
      </c>
      <c r="D61" s="3" t="s">
        <v>40</v>
      </c>
      <c r="E61" s="2" t="s">
        <v>41</v>
      </c>
      <c r="G61" s="3" t="s">
        <v>42</v>
      </c>
      <c r="H61" s="2" t="s">
        <v>43</v>
      </c>
    </row>
    <row r="62" spans="1:8" ht="27.95" customHeight="1">
      <c r="A62" s="14" t="s">
        <v>36</v>
      </c>
    </row>
    <row r="63" spans="1:8" ht="27.95" customHeight="1">
      <c r="A63" s="14" t="s">
        <v>37</v>
      </c>
    </row>
    <row r="64" spans="1:8" ht="27.95" customHeight="1">
      <c r="A64" s="10" t="s">
        <v>12</v>
      </c>
      <c r="B64" s="33" t="s">
        <v>13</v>
      </c>
      <c r="C64" s="33"/>
      <c r="D64" s="8"/>
      <c r="E64" s="12" t="s">
        <v>30</v>
      </c>
      <c r="F64" s="17"/>
      <c r="G64" s="17"/>
    </row>
    <row r="65" spans="2:7" ht="27.95" customHeight="1">
      <c r="B65" s="26" t="s">
        <v>24</v>
      </c>
      <c r="C65" s="26"/>
      <c r="D65" s="8"/>
      <c r="E65" s="12" t="s">
        <v>29</v>
      </c>
      <c r="F65" s="28" t="s">
        <v>27</v>
      </c>
      <c r="G65" s="28"/>
    </row>
    <row r="66" spans="2:7" ht="27.95" customHeight="1">
      <c r="B66" s="26"/>
      <c r="C66" s="26"/>
      <c r="D66" s="8"/>
      <c r="E66" s="12" t="s">
        <v>25</v>
      </c>
      <c r="F66" s="28" t="s">
        <v>28</v>
      </c>
      <c r="G66" s="28"/>
    </row>
    <row r="67" spans="2:7" ht="27.95" customHeight="1">
      <c r="D67" s="8"/>
      <c r="E67" s="12" t="s">
        <v>26</v>
      </c>
      <c r="F67" s="28" t="s">
        <v>28</v>
      </c>
      <c r="G67" s="28"/>
    </row>
  </sheetData>
  <mergeCells count="58">
    <mergeCell ref="A1:H1"/>
    <mergeCell ref="A2:B2"/>
    <mergeCell ref="C2:H2"/>
    <mergeCell ref="A3:B3"/>
    <mergeCell ref="C3:H3"/>
    <mergeCell ref="A4:B4"/>
    <mergeCell ref="C4:H4"/>
    <mergeCell ref="A5:B5"/>
    <mergeCell ref="C5:H5"/>
    <mergeCell ref="A7:B7"/>
    <mergeCell ref="C7:H7"/>
    <mergeCell ref="A6:B6"/>
    <mergeCell ref="C6:H6"/>
    <mergeCell ref="A9:A11"/>
    <mergeCell ref="C9:C11"/>
    <mergeCell ref="D9:G9"/>
    <mergeCell ref="H9:H11"/>
    <mergeCell ref="B10:B11"/>
    <mergeCell ref="D10:E10"/>
    <mergeCell ref="G10:G11"/>
    <mergeCell ref="A24:C24"/>
    <mergeCell ref="A25:B25"/>
    <mergeCell ref="C25:H25"/>
    <mergeCell ref="A27:H27"/>
    <mergeCell ref="B31:C31"/>
    <mergeCell ref="B32:C32"/>
    <mergeCell ref="F32:G32"/>
    <mergeCell ref="B33:C33"/>
    <mergeCell ref="F33:G33"/>
    <mergeCell ref="F34:G34"/>
    <mergeCell ref="A38:B38"/>
    <mergeCell ref="C38:H38"/>
    <mergeCell ref="A39:B39"/>
    <mergeCell ref="C39:H39"/>
    <mergeCell ref="A35:H35"/>
    <mergeCell ref="A36:B36"/>
    <mergeCell ref="C36:H36"/>
    <mergeCell ref="A37:B37"/>
    <mergeCell ref="C37:H37"/>
    <mergeCell ref="A40:B40"/>
    <mergeCell ref="C40:H40"/>
    <mergeCell ref="A42:A44"/>
    <mergeCell ref="C42:C44"/>
    <mergeCell ref="D42:G42"/>
    <mergeCell ref="H42:H44"/>
    <mergeCell ref="B43:B44"/>
    <mergeCell ref="D43:E43"/>
    <mergeCell ref="G43:G44"/>
    <mergeCell ref="A57:C57"/>
    <mergeCell ref="A58:B58"/>
    <mergeCell ref="C58:H58"/>
    <mergeCell ref="A60:H60"/>
    <mergeCell ref="B64:C64"/>
    <mergeCell ref="B65:C65"/>
    <mergeCell ref="F65:G65"/>
    <mergeCell ref="B66:C66"/>
    <mergeCell ref="F66:G66"/>
    <mergeCell ref="F67:G67"/>
  </mergeCells>
  <pageMargins left="0.19685039370078741" right="0" top="0.39370078740157483" bottom="0.19685039370078741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sqref="A1:G1"/>
    </sheetView>
  </sheetViews>
  <sheetFormatPr defaultRowHeight="27.95" customHeight="1"/>
  <cols>
    <col min="1" max="1" width="25.7109375" style="2" customWidth="1"/>
    <col min="2" max="4" width="20.7109375" style="2" customWidth="1"/>
    <col min="5" max="5" width="32" style="2" customWidth="1"/>
    <col min="6" max="7" width="20.7109375" style="2" customWidth="1"/>
    <col min="8" max="16384" width="9.140625" style="2"/>
  </cols>
  <sheetData>
    <row r="1" spans="1:7" s="13" customFormat="1" ht="30" customHeight="1">
      <c r="A1" s="46" t="s">
        <v>86</v>
      </c>
      <c r="B1" s="46"/>
      <c r="C1" s="46"/>
      <c r="D1" s="46"/>
      <c r="E1" s="46"/>
      <c r="F1" s="46"/>
      <c r="G1" s="46"/>
    </row>
    <row r="2" spans="1:7" ht="24.95" customHeight="1">
      <c r="A2" s="3"/>
      <c r="B2" s="26"/>
      <c r="C2" s="26"/>
      <c r="D2" s="26"/>
      <c r="E2" s="26"/>
      <c r="F2" s="26"/>
      <c r="G2" s="26"/>
    </row>
    <row r="3" spans="1:7" ht="24.95" customHeight="1">
      <c r="A3" s="3"/>
      <c r="B3" s="26"/>
      <c r="C3" s="26"/>
      <c r="D3" s="26"/>
      <c r="E3" s="26"/>
      <c r="F3" s="26"/>
      <c r="G3" s="26"/>
    </row>
    <row r="4" spans="1:7" ht="24.95" customHeight="1">
      <c r="A4" s="3"/>
      <c r="B4" s="26"/>
      <c r="C4" s="26"/>
      <c r="D4" s="26"/>
      <c r="E4" s="26"/>
      <c r="F4" s="26"/>
      <c r="G4" s="26"/>
    </row>
    <row r="5" spans="1:7" ht="24.95" customHeight="1">
      <c r="A5" s="3"/>
      <c r="B5" s="26"/>
      <c r="C5" s="26"/>
      <c r="D5" s="26"/>
      <c r="E5" s="26"/>
      <c r="F5" s="26"/>
      <c r="G5" s="26"/>
    </row>
    <row r="6" spans="1:7" ht="24.95" customHeight="1"/>
    <row r="7" spans="1:7" ht="24.95" customHeight="1"/>
  </sheetData>
  <mergeCells count="5">
    <mergeCell ref="A1:G1"/>
    <mergeCell ref="B2:G2"/>
    <mergeCell ref="B3:G3"/>
    <mergeCell ref="B4:G4"/>
    <mergeCell ref="B5:G5"/>
  </mergeCells>
  <pageMargins left="0.70866141732283472" right="0" top="0.19685039370078741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>
      <selection activeCell="H13" sqref="H13"/>
    </sheetView>
  </sheetViews>
  <sheetFormatPr defaultRowHeight="27.95" customHeight="1"/>
  <cols>
    <col min="1" max="1" width="6.7109375" style="2" customWidth="1"/>
    <col min="2" max="2" width="18.7109375" style="2" customWidth="1"/>
    <col min="3" max="3" width="25.7109375" style="2" customWidth="1"/>
    <col min="4" max="5" width="10.7109375" style="2" customWidth="1"/>
    <col min="6" max="7" width="15.7109375" style="2" customWidth="1"/>
    <col min="8" max="8" width="14.28515625" style="2" customWidth="1"/>
    <col min="9" max="16384" width="9.140625" style="2"/>
  </cols>
  <sheetData>
    <row r="1" spans="1:8" s="13" customFormat="1" ht="35.1" customHeight="1">
      <c r="A1" s="46" t="s">
        <v>87</v>
      </c>
      <c r="B1" s="46"/>
      <c r="C1" s="46"/>
      <c r="D1" s="46"/>
      <c r="E1" s="46"/>
      <c r="F1" s="46"/>
      <c r="G1" s="46"/>
      <c r="H1" s="46"/>
    </row>
  </sheetData>
  <mergeCells count="1">
    <mergeCell ref="A1:H1"/>
  </mergeCells>
  <pageMargins left="0.19685039370078741" right="0" top="0.19685039370078741" bottom="0.1968503937007874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แผนการบริหาร รายไตรมาส</vt:lpstr>
      <vt:lpstr>แผนการจัดชื้อจัดจ้าง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oilly</dc:creator>
  <cp:lastModifiedBy>oilly</cp:lastModifiedBy>
  <cp:lastPrinted>2021-11-10T04:23:12Z</cp:lastPrinted>
  <dcterms:created xsi:type="dcterms:W3CDTF">2021-03-19T03:09:42Z</dcterms:created>
  <dcterms:modified xsi:type="dcterms:W3CDTF">2021-11-10T07:13:28Z</dcterms:modified>
</cp:coreProperties>
</file>